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行表（空欄）" sheetId="1" state="visible" r:id="rId1"/>
    <sheet xmlns:r="http://schemas.openxmlformats.org/officeDocument/2006/relationships" name="記入例（2時間・3部構成）" sheetId="2" state="visible" r:id="rId2"/>
    <sheet xmlns:r="http://schemas.openxmlformats.org/officeDocument/2006/relationships" name="転換の見積り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color rgb="002A2723"/>
      <sz val="14"/>
    </font>
    <font>
      <name val="Meiryo"/>
      <color rgb="006B6459"/>
      <sz val="8"/>
    </font>
    <font>
      <name val="Meiryo"/>
      <b val="1"/>
      <color rgb="007A3B34"/>
      <sz val="9"/>
    </font>
    <font>
      <name val="Meiryo"/>
      <b val="1"/>
      <color rgb="00FFFFFF"/>
      <sz val="9"/>
    </font>
    <font>
      <name val="Meiryo"/>
      <color rgb="009A8F80"/>
      <sz val="9"/>
    </font>
    <font>
      <name val="Meiryo"/>
      <sz val="9"/>
    </font>
  </fonts>
  <fills count="5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2A2723"/>
      </patternFill>
    </fill>
    <fill>
      <patternFill patternType="solid">
        <fgColor rgb="00F1EFE9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2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20" fontId="6" fillId="0" borderId="1" applyAlignment="1" pivotButton="0" quotePrefix="0" xfId="0">
      <alignment horizontal="center" vertical="center" wrapText="1"/>
    </xf>
    <xf numFmtId="20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20" fontId="6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4" customWidth="1" min="3" max="3"/>
    <col width="32" customWidth="1" min="4" max="4"/>
    <col width="16" customWidth="1" min="5" max="5"/>
    <col width="16" customWidth="1" min="6" max="6"/>
    <col width="20" customWidth="1" min="7" max="7"/>
    <col width="7" customWidth="1" min="8" max="8"/>
  </cols>
  <sheetData>
    <row r="1">
      <c r="A1" s="1" t="inlineStr">
        <is>
          <t>定期演奏会 本番進行表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所要（分）を入れると時刻が自動で繰り上がります。転換の行は「何分で・何を動かすか」を必ず書いてください。</t>
        </is>
      </c>
    </row>
    <row r="3" ht="18" customHeight="1">
      <c r="A3" s="4" t="inlineStr">
        <is>
          <t>団体名</t>
        </is>
      </c>
      <c r="B3" s="5" t="n"/>
      <c r="C3" s="5" t="n"/>
      <c r="D3" s="4" t="inlineStr">
        <is>
          <t>公演名</t>
        </is>
      </c>
      <c r="E3" s="5" t="n"/>
      <c r="F3" s="5" t="n"/>
      <c r="G3" s="5" t="n"/>
      <c r="H3" s="5" t="n"/>
    </row>
    <row r="4" ht="18" customHeight="1">
      <c r="A4" s="4" t="inlineStr">
        <is>
          <t>日付</t>
        </is>
      </c>
      <c r="B4" s="5" t="n"/>
      <c r="C4" s="5" t="n"/>
      <c r="D4" s="4" t="inlineStr">
        <is>
          <t>会場・ホール</t>
        </is>
      </c>
      <c r="E4" s="5" t="n"/>
      <c r="F4" s="5" t="n"/>
      <c r="G4" s="5" t="n"/>
      <c r="H4" s="5" t="n"/>
    </row>
    <row r="6" ht="26" customHeight="1">
      <c r="A6" s="6" t="inlineStr">
        <is>
          <t>時刻</t>
        </is>
      </c>
      <c r="B6" s="6" t="inlineStr">
        <is>
          <t>所要
(分)</t>
        </is>
      </c>
      <c r="C6" s="6" t="inlineStr">
        <is>
          <t>進行内容（曲目・MC・挨拶）</t>
        </is>
      </c>
      <c r="D6" s="6" t="inlineStr">
        <is>
          <t>舞台・転換（動かすもの）</t>
        </is>
      </c>
      <c r="E6" s="6" t="inlineStr">
        <is>
          <t>照明</t>
        </is>
      </c>
      <c r="F6" s="6" t="inlineStr">
        <is>
          <t>音響</t>
        </is>
      </c>
      <c r="G6" s="6" t="inlineStr">
        <is>
          <t>司会・影アナ</t>
        </is>
      </c>
      <c r="H6" s="6" t="inlineStr">
        <is>
          <t>幕</t>
        </is>
      </c>
    </row>
    <row r="7" ht="17" customHeight="1">
      <c r="A7" s="7" t="inlineStr">
        <is>
          <t>13:30</t>
        </is>
      </c>
      <c r="B7" s="8" t="n"/>
      <c r="C7" s="9" t="n"/>
      <c r="D7" s="9" t="n"/>
      <c r="E7" s="9" t="n"/>
      <c r="F7" s="9" t="n"/>
      <c r="G7" s="9" t="n"/>
      <c r="H7" s="8" t="n"/>
    </row>
    <row r="8" ht="17" customHeight="1">
      <c r="A8" s="10">
        <f>IF(A7="","",IF(B7="",A7,A7+B7/1440))</f>
        <v/>
      </c>
      <c r="B8" s="8" t="n"/>
      <c r="C8" s="9" t="n"/>
      <c r="D8" s="9" t="n"/>
      <c r="E8" s="9" t="n"/>
      <c r="F8" s="9" t="n"/>
      <c r="G8" s="9" t="n"/>
      <c r="H8" s="8" t="n"/>
    </row>
    <row r="9" ht="17" customHeight="1">
      <c r="A9" s="10">
        <f>IF(A8="","",IF(B8="",A8,A8+B8/1440))</f>
        <v/>
      </c>
      <c r="B9" s="8" t="n"/>
      <c r="C9" s="9" t="n"/>
      <c r="D9" s="9" t="n"/>
      <c r="E9" s="9" t="n"/>
      <c r="F9" s="9" t="n"/>
      <c r="G9" s="9" t="n"/>
      <c r="H9" s="8" t="n"/>
    </row>
    <row r="10" ht="17" customHeight="1">
      <c r="A10" s="10">
        <f>IF(A9="","",IF(B9="",A9,A9+B9/1440))</f>
        <v/>
      </c>
      <c r="B10" s="8" t="n"/>
      <c r="C10" s="9" t="n"/>
      <c r="D10" s="9" t="n"/>
      <c r="E10" s="9" t="n"/>
      <c r="F10" s="9" t="n"/>
      <c r="G10" s="9" t="n"/>
      <c r="H10" s="8" t="n"/>
    </row>
    <row r="11" ht="17" customHeight="1">
      <c r="A11" s="10">
        <f>IF(A10="","",IF(B10="",A10,A10+B10/1440))</f>
        <v/>
      </c>
      <c r="B11" s="8" t="n"/>
      <c r="C11" s="9" t="n"/>
      <c r="D11" s="9" t="n"/>
      <c r="E11" s="9" t="n"/>
      <c r="F11" s="9" t="n"/>
      <c r="G11" s="9" t="n"/>
      <c r="H11" s="8" t="n"/>
    </row>
    <row r="12" ht="17" customHeight="1">
      <c r="A12" s="10">
        <f>IF(A11="","",IF(B11="",A11,A11+B11/1440))</f>
        <v/>
      </c>
      <c r="B12" s="8" t="n"/>
      <c r="C12" s="9" t="n"/>
      <c r="D12" s="9" t="n"/>
      <c r="E12" s="9" t="n"/>
      <c r="F12" s="9" t="n"/>
      <c r="G12" s="9" t="n"/>
      <c r="H12" s="8" t="n"/>
    </row>
    <row r="13" ht="17" customHeight="1">
      <c r="A13" s="10">
        <f>IF(A12="","",IF(B12="",A12,A12+B12/1440))</f>
        <v/>
      </c>
      <c r="B13" s="8" t="n"/>
      <c r="C13" s="9" t="n"/>
      <c r="D13" s="9" t="n"/>
      <c r="E13" s="9" t="n"/>
      <c r="F13" s="9" t="n"/>
      <c r="G13" s="9" t="n"/>
      <c r="H13" s="8" t="n"/>
    </row>
    <row r="14" ht="17" customHeight="1">
      <c r="A14" s="10">
        <f>IF(A13="","",IF(B13="",A13,A13+B13/1440))</f>
        <v/>
      </c>
      <c r="B14" s="8" t="n"/>
      <c r="C14" s="9" t="n"/>
      <c r="D14" s="9" t="n"/>
      <c r="E14" s="9" t="n"/>
      <c r="F14" s="9" t="n"/>
      <c r="G14" s="9" t="n"/>
      <c r="H14" s="8" t="n"/>
    </row>
    <row r="15" ht="17" customHeight="1">
      <c r="A15" s="10">
        <f>IF(A14="","",IF(B14="",A14,A14+B14/1440))</f>
        <v/>
      </c>
      <c r="B15" s="8" t="n"/>
      <c r="C15" s="9" t="n"/>
      <c r="D15" s="9" t="n"/>
      <c r="E15" s="9" t="n"/>
      <c r="F15" s="9" t="n"/>
      <c r="G15" s="9" t="n"/>
      <c r="H15" s="8" t="n"/>
    </row>
    <row r="16" ht="17" customHeight="1">
      <c r="A16" s="10">
        <f>IF(A15="","",IF(B15="",A15,A15+B15/1440))</f>
        <v/>
      </c>
      <c r="B16" s="8" t="n"/>
      <c r="C16" s="9" t="n"/>
      <c r="D16" s="9" t="n"/>
      <c r="E16" s="9" t="n"/>
      <c r="F16" s="9" t="n"/>
      <c r="G16" s="9" t="n"/>
      <c r="H16" s="8" t="n"/>
    </row>
    <row r="17" ht="17" customHeight="1">
      <c r="A17" s="10">
        <f>IF(A16="","",IF(B16="",A16,A16+B16/1440))</f>
        <v/>
      </c>
      <c r="B17" s="8" t="n"/>
      <c r="C17" s="9" t="n"/>
      <c r="D17" s="9" t="n"/>
      <c r="E17" s="9" t="n"/>
      <c r="F17" s="9" t="n"/>
      <c r="G17" s="9" t="n"/>
      <c r="H17" s="8" t="n"/>
    </row>
    <row r="18" ht="17" customHeight="1">
      <c r="A18" s="10">
        <f>IF(A17="","",IF(B17="",A17,A17+B17/1440))</f>
        <v/>
      </c>
      <c r="B18" s="8" t="n"/>
      <c r="C18" s="9" t="n"/>
      <c r="D18" s="9" t="n"/>
      <c r="E18" s="9" t="n"/>
      <c r="F18" s="9" t="n"/>
      <c r="G18" s="9" t="n"/>
      <c r="H18" s="8" t="n"/>
    </row>
    <row r="19" ht="17" customHeight="1">
      <c r="A19" s="10">
        <f>IF(A18="","",IF(B18="",A18,A18+B18/1440))</f>
        <v/>
      </c>
      <c r="B19" s="8" t="n"/>
      <c r="C19" s="9" t="n"/>
      <c r="D19" s="9" t="n"/>
      <c r="E19" s="9" t="n"/>
      <c r="F19" s="9" t="n"/>
      <c r="G19" s="9" t="n"/>
      <c r="H19" s="8" t="n"/>
    </row>
    <row r="20" ht="17" customHeight="1">
      <c r="A20" s="10">
        <f>IF(A19="","",IF(B19="",A19,A19+B19/1440))</f>
        <v/>
      </c>
      <c r="B20" s="8" t="n"/>
      <c r="C20" s="9" t="n"/>
      <c r="D20" s="9" t="n"/>
      <c r="E20" s="9" t="n"/>
      <c r="F20" s="9" t="n"/>
      <c r="G20" s="9" t="n"/>
      <c r="H20" s="8" t="n"/>
    </row>
    <row r="21" ht="17" customHeight="1">
      <c r="A21" s="10">
        <f>IF(A20="","",IF(B20="",A20,A20+B20/1440))</f>
        <v/>
      </c>
      <c r="B21" s="8" t="n"/>
      <c r="C21" s="9" t="n"/>
      <c r="D21" s="9" t="n"/>
      <c r="E21" s="9" t="n"/>
      <c r="F21" s="9" t="n"/>
      <c r="G21" s="9" t="n"/>
      <c r="H21" s="8" t="n"/>
    </row>
    <row r="22" ht="17" customHeight="1">
      <c r="A22" s="10">
        <f>IF(A21="","",IF(B21="",A21,A21+B21/1440))</f>
        <v/>
      </c>
      <c r="B22" s="8" t="n"/>
      <c r="C22" s="9" t="n"/>
      <c r="D22" s="9" t="n"/>
      <c r="E22" s="9" t="n"/>
      <c r="F22" s="9" t="n"/>
      <c r="G22" s="9" t="n"/>
      <c r="H22" s="8" t="n"/>
    </row>
    <row r="23" ht="17" customHeight="1">
      <c r="A23" s="10">
        <f>IF(A22="","",IF(B22="",A22,A22+B22/1440))</f>
        <v/>
      </c>
      <c r="B23" s="8" t="n"/>
      <c r="C23" s="9" t="n"/>
      <c r="D23" s="9" t="n"/>
      <c r="E23" s="9" t="n"/>
      <c r="F23" s="9" t="n"/>
      <c r="G23" s="9" t="n"/>
      <c r="H23" s="8" t="n"/>
    </row>
    <row r="24" ht="17" customHeight="1">
      <c r="A24" s="10">
        <f>IF(A23="","",IF(B23="",A23,A23+B23/1440))</f>
        <v/>
      </c>
      <c r="B24" s="8" t="n"/>
      <c r="C24" s="9" t="n"/>
      <c r="D24" s="9" t="n"/>
      <c r="E24" s="9" t="n"/>
      <c r="F24" s="9" t="n"/>
      <c r="G24" s="9" t="n"/>
      <c r="H24" s="8" t="n"/>
    </row>
    <row r="25" ht="17" customHeight="1">
      <c r="A25" s="10">
        <f>IF(A24="","",IF(B24="",A24,A24+B24/1440))</f>
        <v/>
      </c>
      <c r="B25" s="8" t="n"/>
      <c r="C25" s="9" t="n"/>
      <c r="D25" s="9" t="n"/>
      <c r="E25" s="9" t="n"/>
      <c r="F25" s="9" t="n"/>
      <c r="G25" s="9" t="n"/>
      <c r="H25" s="8" t="n"/>
    </row>
    <row r="26" ht="17" customHeight="1">
      <c r="A26" s="10">
        <f>IF(A25="","",IF(B25="",A25,A25+B25/1440))</f>
        <v/>
      </c>
      <c r="B26" s="8" t="n"/>
      <c r="C26" s="9" t="n"/>
      <c r="D26" s="9" t="n"/>
      <c r="E26" s="9" t="n"/>
      <c r="F26" s="9" t="n"/>
      <c r="G26" s="9" t="n"/>
      <c r="H26" s="8" t="n"/>
    </row>
    <row r="27" ht="17" customHeight="1">
      <c r="A27" s="10">
        <f>IF(A26="","",IF(B26="",A26,A26+B26/1440))</f>
        <v/>
      </c>
      <c r="B27" s="8" t="n"/>
      <c r="C27" s="9" t="n"/>
      <c r="D27" s="9" t="n"/>
      <c r="E27" s="9" t="n"/>
      <c r="F27" s="9" t="n"/>
      <c r="G27" s="9" t="n"/>
      <c r="H27" s="8" t="n"/>
    </row>
    <row r="28" ht="17" customHeight="1">
      <c r="A28" s="10">
        <f>IF(A27="","",IF(B27="",A27,A27+B27/1440))</f>
        <v/>
      </c>
      <c r="B28" s="8" t="n"/>
      <c r="C28" s="9" t="n"/>
      <c r="D28" s="9" t="n"/>
      <c r="E28" s="9" t="n"/>
      <c r="F28" s="9" t="n"/>
      <c r="G28" s="9" t="n"/>
      <c r="H28" s="8" t="n"/>
    </row>
    <row r="29" ht="17" customHeight="1">
      <c r="A29" s="10">
        <f>IF(A28="","",IF(B28="",A28,A28+B28/1440))</f>
        <v/>
      </c>
      <c r="B29" s="8" t="n"/>
      <c r="C29" s="9" t="n"/>
      <c r="D29" s="9" t="n"/>
      <c r="E29" s="9" t="n"/>
      <c r="F29" s="9" t="n"/>
      <c r="G29" s="9" t="n"/>
      <c r="H29" s="8" t="n"/>
    </row>
    <row r="30" ht="17" customHeight="1">
      <c r="A30" s="10">
        <f>IF(A29="","",IF(B29="",A29,A29+B29/1440))</f>
        <v/>
      </c>
      <c r="B30" s="8" t="n"/>
      <c r="C30" s="9" t="n"/>
      <c r="D30" s="9" t="n"/>
      <c r="E30" s="9" t="n"/>
      <c r="F30" s="9" t="n"/>
      <c r="G30" s="9" t="n"/>
      <c r="H30" s="8" t="n"/>
    </row>
    <row r="31" ht="17" customHeight="1">
      <c r="A31" s="10">
        <f>IF(A30="","",IF(B30="",A30,A30+B30/1440))</f>
        <v/>
      </c>
      <c r="B31" s="8" t="n"/>
      <c r="C31" s="9" t="n"/>
      <c r="D31" s="9" t="n"/>
      <c r="E31" s="9" t="n"/>
      <c r="F31" s="9" t="n"/>
      <c r="G31" s="9" t="n"/>
      <c r="H31" s="8" t="n"/>
    </row>
    <row r="32" ht="17" customHeight="1">
      <c r="A32" s="10">
        <f>IF(A31="","",IF(B31="",A31,A31+B31/1440))</f>
        <v/>
      </c>
      <c r="B32" s="8" t="n"/>
      <c r="C32" s="9" t="n"/>
      <c r="D32" s="9" t="n"/>
      <c r="E32" s="9" t="n"/>
      <c r="F32" s="9" t="n"/>
      <c r="G32" s="9" t="n"/>
      <c r="H32" s="8" t="n"/>
    </row>
    <row r="33" ht="17" customHeight="1">
      <c r="A33" s="10">
        <f>IF(A32="","",IF(B32="",A32,A32+B32/1440))</f>
        <v/>
      </c>
      <c r="B33" s="8" t="n"/>
      <c r="C33" s="9" t="n"/>
      <c r="D33" s="9" t="n"/>
      <c r="E33" s="9" t="n"/>
      <c r="F33" s="9" t="n"/>
      <c r="G33" s="9" t="n"/>
      <c r="H33" s="8" t="n"/>
    </row>
    <row r="34" ht="17" customHeight="1">
      <c r="A34" s="10">
        <f>IF(A33="","",IF(B33="",A33,A33+B33/1440))</f>
        <v/>
      </c>
      <c r="B34" s="8" t="n"/>
      <c r="C34" s="9" t="n"/>
      <c r="D34" s="9" t="n"/>
      <c r="E34" s="9" t="n"/>
      <c r="F34" s="9" t="n"/>
      <c r="G34" s="9" t="n"/>
      <c r="H34" s="8" t="n"/>
    </row>
    <row r="35" ht="17" customHeight="1">
      <c r="A35" s="10">
        <f>IF(A34="","",IF(B34="",A34,A34+B34/1440))</f>
        <v/>
      </c>
      <c r="B35" s="8" t="n"/>
      <c r="C35" s="9" t="n"/>
      <c r="D35" s="9" t="n"/>
      <c r="E35" s="9" t="n"/>
      <c r="F35" s="9" t="n"/>
      <c r="G35" s="9" t="n"/>
      <c r="H35" s="8" t="n"/>
    </row>
    <row r="36" ht="17" customHeight="1">
      <c r="A36" s="10">
        <f>IF(A35="","",IF(B35="",A35,A35+B35/1440))</f>
        <v/>
      </c>
      <c r="B36" s="8" t="n"/>
      <c r="C36" s="9" t="n"/>
      <c r="D36" s="9" t="n"/>
      <c r="E36" s="9" t="n"/>
      <c r="F36" s="9" t="n"/>
      <c r="G36" s="9" t="n"/>
      <c r="H36" s="8" t="n"/>
    </row>
    <row r="38">
      <c r="A38" s="3" t="inlineStr">
        <is>
          <t>A列の時刻は自動計算です。1行目（A7）に開始時刻を入れ、あとはB列の「所要（分）」だけ埋めてください。途中で時刻を固定したい行は、数式を消して時刻を直接入力すれば、その先はまたそこから計算されます。</t>
        </is>
      </c>
    </row>
    <row r="39">
      <c r="A39" s="3" t="inlineStr">
        <is>
          <t>書き方と転換時間の計算：https://set-zu.jp/guide/teiki-ensoukai-shinkouhyou/　／　各部の配置図（ステージ図）を作る：https://set-zu.jp/app/</t>
        </is>
      </c>
    </row>
  </sheetData>
  <mergeCells count="9">
    <mergeCell ref="A1:D1"/>
    <mergeCell ref="A39:H39"/>
    <mergeCell ref="E3:H3"/>
    <mergeCell ref="B3:C3"/>
    <mergeCell ref="A38:H38"/>
    <mergeCell ref="A2:H2"/>
    <mergeCell ref="E4:H4"/>
    <mergeCell ref="E1:H1"/>
    <mergeCell ref="B4:C4"/>
  </mergeCells>
  <dataValidations count="1">
    <dataValidation sqref="H7:H36" showDropDown="0" showInputMessage="0" showErrorMessage="0" allowBlank="1" type="list">
      <formula1>"開,閉,開く,閉める"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4" customWidth="1" min="3" max="3"/>
    <col width="32" customWidth="1" min="4" max="4"/>
    <col width="16" customWidth="1" min="5" max="5"/>
    <col width="16" customWidth="1" min="6" max="6"/>
    <col width="20" customWidth="1" min="7" max="7"/>
    <col width="7" customWidth="1" min="8" max="8"/>
  </cols>
  <sheetData>
    <row r="1">
      <c r="A1" s="1" t="inlineStr">
        <is>
          <t>定期演奏会 本番進行表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開演14:00／終演16:00。演奏70分＋MC・挨拶＋休憩15分。色つきの行が転換、灰色が場外・休憩。</t>
        </is>
      </c>
    </row>
    <row r="3" ht="18" customHeight="1">
      <c r="A3" s="4" t="inlineStr">
        <is>
          <t>団体名</t>
        </is>
      </c>
      <c r="B3" s="5" t="n"/>
      <c r="C3" s="5" t="n"/>
      <c r="D3" s="4" t="inlineStr">
        <is>
          <t>公演名</t>
        </is>
      </c>
      <c r="E3" s="5" t="n"/>
      <c r="F3" s="5" t="n"/>
      <c r="G3" s="5" t="n"/>
      <c r="H3" s="5" t="n"/>
    </row>
    <row r="4" ht="18" customHeight="1">
      <c r="A4" s="4" t="inlineStr">
        <is>
          <t>日付</t>
        </is>
      </c>
      <c r="B4" s="5" t="n"/>
      <c r="C4" s="5" t="n"/>
      <c r="D4" s="4" t="inlineStr">
        <is>
          <t>会場・ホール</t>
        </is>
      </c>
      <c r="E4" s="5" t="n"/>
      <c r="F4" s="5" t="n"/>
      <c r="G4" s="5" t="n"/>
      <c r="H4" s="5" t="n"/>
    </row>
    <row r="6" ht="26" customHeight="1">
      <c r="A6" s="6" t="inlineStr">
        <is>
          <t>時刻</t>
        </is>
      </c>
      <c r="B6" s="6" t="inlineStr">
        <is>
          <t>所要
(分)</t>
        </is>
      </c>
      <c r="C6" s="6" t="inlineStr">
        <is>
          <t>進行内容（曲目・MC・挨拶）</t>
        </is>
      </c>
      <c r="D6" s="6" t="inlineStr">
        <is>
          <t>舞台・転換（動かすもの）</t>
        </is>
      </c>
      <c r="E6" s="6" t="inlineStr">
        <is>
          <t>照明</t>
        </is>
      </c>
      <c r="F6" s="6" t="inlineStr">
        <is>
          <t>音響</t>
        </is>
      </c>
      <c r="G6" s="6" t="inlineStr">
        <is>
          <t>司会・影アナ</t>
        </is>
      </c>
      <c r="H6" s="6" t="inlineStr">
        <is>
          <t>幕</t>
        </is>
      </c>
    </row>
    <row r="7" ht="17" customHeight="1">
      <c r="A7" s="11" t="inlineStr">
        <is>
          <t>13:00</t>
        </is>
      </c>
      <c r="B7" s="12" t="inlineStr">
        <is>
          <t>−60</t>
        </is>
      </c>
      <c r="C7" s="13" t="inlineStr">
        <is>
          <t>舞台仕込み完了・場内清掃</t>
        </is>
      </c>
      <c r="D7" s="13" t="inlineStr">
        <is>
          <t>ひな壇2段／椅子52・譜面台48</t>
        </is>
      </c>
      <c r="E7" s="13" t="inlineStr">
        <is>
          <t>作業灯</t>
        </is>
      </c>
      <c r="F7" s="13" t="inlineStr">
        <is>
          <t>—</t>
        </is>
      </c>
      <c r="G7" s="13" t="inlineStr">
        <is>
          <t>—</t>
        </is>
      </c>
      <c r="H7" s="12" t="inlineStr">
        <is>
          <t>閉</t>
        </is>
      </c>
    </row>
    <row r="8" ht="17" customHeight="1">
      <c r="A8" s="11">
        <f>IF(A7="","",IF(B7="",A7,A7+B7/1440))</f>
        <v/>
      </c>
      <c r="B8" s="12" t="inlineStr">
        <is>
          <t>−30</t>
        </is>
      </c>
      <c r="C8" s="13" t="inlineStr">
        <is>
          <t>開場・客入れ</t>
        </is>
      </c>
      <c r="D8" s="13" t="inlineStr">
        <is>
          <t>舞台は完成状態のまま幕内で待機</t>
        </is>
      </c>
      <c r="E8" s="13" t="inlineStr">
        <is>
          <t>客電 100%</t>
        </is>
      </c>
      <c r="F8" s="13" t="inlineStr">
        <is>
          <t>客入れBGM IN</t>
        </is>
      </c>
      <c r="G8" s="13" t="inlineStr">
        <is>
          <t>—</t>
        </is>
      </c>
      <c r="H8" s="12" t="inlineStr">
        <is>
          <t>閉</t>
        </is>
      </c>
    </row>
    <row r="9" ht="17" customHeight="1">
      <c r="A9" s="10">
        <f>IF(A8="","",IF(B8="",A8,A8+B8/1440))</f>
        <v/>
      </c>
      <c r="B9" s="8" t="inlineStr">
        <is>
          <t>−5</t>
        </is>
      </c>
      <c r="C9" s="9" t="inlineStr">
        <is>
          <t>開演5分前</t>
        </is>
      </c>
      <c r="D9" s="9" t="inlineStr">
        <is>
          <t>第1部の奏者 下手袖に整列</t>
        </is>
      </c>
      <c r="E9" s="9" t="inlineStr">
        <is>
          <t>客電 70%</t>
        </is>
      </c>
      <c r="F9" s="9" t="inlineStr">
        <is>
          <t>BGM 音量↓</t>
        </is>
      </c>
      <c r="G9" s="9" t="inlineStr">
        <is>
          <t>影アナ① 5分前</t>
        </is>
      </c>
      <c r="H9" s="8" t="inlineStr">
        <is>
          <t>閉</t>
        </is>
      </c>
    </row>
    <row r="10" ht="17" customHeight="1">
      <c r="A10" s="10">
        <f>IF(A9="","",IF(B9="",A9,A9+B9/1440))</f>
        <v/>
      </c>
      <c r="B10" s="8" t="inlineStr">
        <is>
          <t>0:00</t>
        </is>
      </c>
      <c r="C10" s="9" t="inlineStr">
        <is>
          <t>開演</t>
        </is>
      </c>
      <c r="D10" s="9" t="inlineStr">
        <is>
          <t>奏者入場（下手より）→着席</t>
        </is>
      </c>
      <c r="E10" s="9" t="inlineStr">
        <is>
          <t>客電 30%</t>
        </is>
      </c>
      <c r="F10" s="9" t="inlineStr">
        <is>
          <t>BGM F.O.</t>
        </is>
      </c>
      <c r="G10" s="9" t="inlineStr">
        <is>
          <t>影アナ② 諸注意</t>
        </is>
      </c>
      <c r="H10" s="8" t="inlineStr">
        <is>
          <t>開く</t>
        </is>
      </c>
    </row>
    <row r="11" ht="17" customHeight="1">
      <c r="A11" s="10">
        <f>IF(A10="","",IF(B10="",A10,A10+B10/1440))</f>
        <v/>
      </c>
      <c r="B11" s="8" t="inlineStr">
        <is>
          <t>0:03</t>
        </is>
      </c>
      <c r="C11" s="9" t="inlineStr">
        <is>
          <t>指揮者入場</t>
        </is>
      </c>
      <c r="D11" s="9" t="inlineStr">
        <is>
          <t>—</t>
        </is>
      </c>
      <c r="E11" s="9" t="inlineStr">
        <is>
          <t>舞台フル</t>
        </is>
      </c>
      <c r="F11" s="9" t="inlineStr">
        <is>
          <t>—</t>
        </is>
      </c>
      <c r="G11" s="9" t="inlineStr">
        <is>
          <t>—</t>
        </is>
      </c>
      <c r="H11" s="8" t="inlineStr">
        <is>
          <t>開</t>
        </is>
      </c>
    </row>
    <row r="12" ht="17" customHeight="1">
      <c r="A12" s="10">
        <f>IF(A11="","",IF(B11="",A11,A11+B11/1440))</f>
        <v/>
      </c>
      <c r="B12" s="8" t="inlineStr">
        <is>
          <t>0:05</t>
        </is>
      </c>
      <c r="C12" s="9" t="inlineStr">
        <is>
          <t>第1部① 行進曲（4分）</t>
        </is>
      </c>
      <c r="D12" s="9" t="inlineStr">
        <is>
          <t>—</t>
        </is>
      </c>
      <c r="E12" s="9" t="inlineStr">
        <is>
          <t>舞台フル</t>
        </is>
      </c>
      <c r="F12" s="9" t="inlineStr">
        <is>
          <t>—</t>
        </is>
      </c>
      <c r="G12" s="9" t="inlineStr">
        <is>
          <t>—</t>
        </is>
      </c>
      <c r="H12" s="8" t="inlineStr">
        <is>
          <t>開</t>
        </is>
      </c>
    </row>
    <row r="13" ht="17" customHeight="1">
      <c r="A13" s="14">
        <f>IF(A12="","",IF(B12="",A12,A12+B12/1440))</f>
        <v/>
      </c>
      <c r="B13" s="15" t="inlineStr">
        <is>
          <t>0:10</t>
        </is>
      </c>
      <c r="C13" s="16" t="inlineStr">
        <is>
          <t>司会（第1部の曲紹介）</t>
        </is>
      </c>
      <c r="D13" s="16" t="inlineStr">
        <is>
          <t>打楽器1台を前へ・椅子2脚移動</t>
        </is>
      </c>
      <c r="E13" s="16" t="inlineStr">
        <is>
          <t>司会にピン</t>
        </is>
      </c>
      <c r="F13" s="16" t="inlineStr">
        <is>
          <t>司会マイク ON</t>
        </is>
      </c>
      <c r="G13" s="16" t="inlineStr">
        <is>
          <t>司会A 曲紹介②</t>
        </is>
      </c>
      <c r="H13" s="15" t="inlineStr">
        <is>
          <t>開</t>
        </is>
      </c>
    </row>
    <row r="14" ht="17" customHeight="1">
      <c r="A14" s="10">
        <f>IF(A13="","",IF(B13="",A13,A13+B13/1440))</f>
        <v/>
      </c>
      <c r="B14" s="8" t="inlineStr">
        <is>
          <t>0:12</t>
        </is>
      </c>
      <c r="C14" s="9" t="inlineStr">
        <is>
          <t>第1部② 吹奏楽オリジナル（9分）</t>
        </is>
      </c>
      <c r="D14" s="9" t="inlineStr">
        <is>
          <t>—</t>
        </is>
      </c>
      <c r="E14" s="9" t="inlineStr">
        <is>
          <t>舞台フル</t>
        </is>
      </c>
      <c r="F14" s="9" t="inlineStr">
        <is>
          <t>司会マイク OFF</t>
        </is>
      </c>
      <c r="G14" s="9" t="inlineStr">
        <is>
          <t>—</t>
        </is>
      </c>
      <c r="H14" s="8" t="inlineStr">
        <is>
          <t>開</t>
        </is>
      </c>
    </row>
    <row r="15" ht="17" customHeight="1">
      <c r="A15" s="10">
        <f>IF(A14="","",IF(B14="",A14,A14+B14/1440))</f>
        <v/>
      </c>
      <c r="B15" s="8" t="inlineStr">
        <is>
          <t>0:22</t>
        </is>
      </c>
      <c r="C15" s="9" t="inlineStr">
        <is>
          <t>司会（曲紹介）</t>
        </is>
      </c>
      <c r="D15" s="9" t="inlineStr">
        <is>
          <t>—</t>
        </is>
      </c>
      <c r="E15" s="9" t="inlineStr">
        <is>
          <t>司会にピン</t>
        </is>
      </c>
      <c r="F15" s="9" t="inlineStr">
        <is>
          <t>司会マイク ON</t>
        </is>
      </c>
      <c r="G15" s="9" t="inlineStr">
        <is>
          <t>司会A 曲紹介③</t>
        </is>
      </c>
      <c r="H15" s="8" t="inlineStr">
        <is>
          <t>開</t>
        </is>
      </c>
    </row>
    <row r="16" ht="17" customHeight="1">
      <c r="A16" s="10">
        <f>IF(A15="","",IF(B15="",A15,A15+B15/1440))</f>
        <v/>
      </c>
      <c r="B16" s="8" t="inlineStr">
        <is>
          <t>0:25</t>
        </is>
      </c>
      <c r="C16" s="9" t="inlineStr">
        <is>
          <t>第1部③ コンクール自由曲（12分）</t>
        </is>
      </c>
      <c r="D16" s="9" t="inlineStr">
        <is>
          <t>—</t>
        </is>
      </c>
      <c r="E16" s="9" t="inlineStr">
        <is>
          <t>舞台フル</t>
        </is>
      </c>
      <c r="F16" s="9" t="inlineStr">
        <is>
          <t>司会マイク OFF</t>
        </is>
      </c>
      <c r="G16" s="9" t="inlineStr">
        <is>
          <t>—</t>
        </is>
      </c>
      <c r="H16" s="8" t="inlineStr">
        <is>
          <t>開</t>
        </is>
      </c>
    </row>
    <row r="17" ht="17" customHeight="1">
      <c r="A17" s="14">
        <f>IF(A16="","",IF(B16="",A16,A16+B16/1440))</f>
        <v/>
      </c>
      <c r="B17" s="15" t="inlineStr">
        <is>
          <t>0:38</t>
        </is>
      </c>
      <c r="C17" s="16" t="inlineStr">
        <is>
          <t>第1部 終了 → 転換①【3分】</t>
        </is>
      </c>
      <c r="D17" s="16" t="inlineStr">
        <is>
          <t>ソロマイク1本設置／椅子4脚減／指揮台移動</t>
        </is>
      </c>
      <c r="E17" s="16" t="inlineStr">
        <is>
          <t>暗転→司会にピン</t>
        </is>
      </c>
      <c r="F17" s="16" t="inlineStr">
        <is>
          <t>ソロマイク ON</t>
        </is>
      </c>
      <c r="G17" s="16" t="inlineStr">
        <is>
          <t>司会B つなぎ（3分）</t>
        </is>
      </c>
      <c r="H17" s="15" t="inlineStr">
        <is>
          <t>開</t>
        </is>
      </c>
    </row>
    <row r="18" ht="17" customHeight="1">
      <c r="A18" s="10">
        <f>IF(A17="","",IF(B17="",A17,A17+B17/1440))</f>
        <v/>
      </c>
      <c r="B18" s="8" t="inlineStr">
        <is>
          <t>0:43</t>
        </is>
      </c>
      <c r="C18" s="9" t="inlineStr">
        <is>
          <t>第2部（企画・ポップスステージ）</t>
        </is>
      </c>
      <c r="D18" s="9" t="inlineStr">
        <is>
          <t>—</t>
        </is>
      </c>
      <c r="E18" s="9" t="inlineStr">
        <is>
          <t>カラー・色替え</t>
        </is>
      </c>
      <c r="F18" s="9" t="inlineStr">
        <is>
          <t>ソロマイク 生かし</t>
        </is>
      </c>
      <c r="G18" s="9" t="inlineStr">
        <is>
          <t>司会B 進行</t>
        </is>
      </c>
      <c r="H18" s="8" t="inlineStr">
        <is>
          <t>開</t>
        </is>
      </c>
    </row>
    <row r="19" ht="17" customHeight="1">
      <c r="A19" s="11">
        <f>IF(A18="","",IF(B18="",A18,A18+B18/1440))</f>
        <v/>
      </c>
      <c r="B19" s="12" t="inlineStr">
        <is>
          <t>1:13</t>
        </is>
      </c>
      <c r="C19" s="13" t="inlineStr">
        <is>
          <t>第2部 終了 → 休憩【15分・大転換】</t>
        </is>
      </c>
      <c r="D19" s="13" t="inlineStr">
        <is>
          <t>ひな壇1段撤去／ピアノ出し／椅子8脚増</t>
        </is>
      </c>
      <c r="E19" s="13" t="inlineStr">
        <is>
          <t>客電 100%</t>
        </is>
      </c>
      <c r="F19" s="13" t="inlineStr">
        <is>
          <t>休憩BGM IN</t>
        </is>
      </c>
      <c r="G19" s="13" t="inlineStr">
        <is>
          <t>影アナ③ 休憩15分</t>
        </is>
      </c>
      <c r="H19" s="12" t="inlineStr">
        <is>
          <t>閉</t>
        </is>
      </c>
    </row>
    <row r="20" ht="17" customHeight="1">
      <c r="A20" s="10">
        <f>IF(A19="","",IF(B19="",A19,A19+B19/1440))</f>
        <v/>
      </c>
      <c r="B20" s="8" t="inlineStr">
        <is>
          <t>1:28</t>
        </is>
      </c>
      <c r="C20" s="9" t="inlineStr">
        <is>
          <t>休憩終了・開演2分前</t>
        </is>
      </c>
      <c r="D20" s="9" t="inlineStr">
        <is>
          <t>第3部の奏者 整列</t>
        </is>
      </c>
      <c r="E20" s="9" t="inlineStr">
        <is>
          <t>客電 70%</t>
        </is>
      </c>
      <c r="F20" s="9" t="inlineStr">
        <is>
          <t>BGM 音量↓</t>
        </is>
      </c>
      <c r="G20" s="9" t="inlineStr">
        <is>
          <t>影アナ④ 2分前</t>
        </is>
      </c>
      <c r="H20" s="8" t="inlineStr">
        <is>
          <t>閉</t>
        </is>
      </c>
    </row>
    <row r="21" ht="17" customHeight="1">
      <c r="A21" s="10">
        <f>IF(A20="","",IF(B20="",A20,A20+B20/1440))</f>
        <v/>
      </c>
      <c r="B21" s="8" t="inlineStr">
        <is>
          <t>1:30</t>
        </is>
      </c>
      <c r="C21" s="9" t="inlineStr">
        <is>
          <t>第3部</t>
        </is>
      </c>
      <c r="D21" s="9" t="inlineStr">
        <is>
          <t>奏者入場→着席</t>
        </is>
      </c>
      <c r="E21" s="9" t="inlineStr">
        <is>
          <t>舞台フル</t>
        </is>
      </c>
      <c r="F21" s="9" t="inlineStr">
        <is>
          <t>BGM F.O.</t>
        </is>
      </c>
      <c r="G21" s="9" t="inlineStr">
        <is>
          <t>司会A 曲紹介</t>
        </is>
      </c>
      <c r="H21" s="8" t="inlineStr">
        <is>
          <t>開く</t>
        </is>
      </c>
    </row>
    <row r="22" ht="17" customHeight="1">
      <c r="A22" s="14">
        <f>IF(A21="","",IF(B21="",A21,A21+B21/1440))</f>
        <v/>
      </c>
      <c r="B22" s="15" t="inlineStr">
        <is>
          <t>1:52</t>
        </is>
      </c>
      <c r="C22" s="16" t="inlineStr">
        <is>
          <t>第3部 終了・部長挨拶（2分）</t>
        </is>
      </c>
      <c r="D22" s="16" t="inlineStr">
        <is>
          <t>部長 センターマイクへ</t>
        </is>
      </c>
      <c r="E22" s="16" t="inlineStr">
        <is>
          <t>センターにピン</t>
        </is>
      </c>
      <c r="F22" s="16" t="inlineStr">
        <is>
          <t>センターマイク ON</t>
        </is>
      </c>
      <c r="G22" s="16" t="inlineStr">
        <is>
          <t>部長挨拶</t>
        </is>
      </c>
      <c r="H22" s="15" t="inlineStr">
        <is>
          <t>開</t>
        </is>
      </c>
    </row>
    <row r="23" ht="17" customHeight="1">
      <c r="A23" s="10">
        <f>IF(A22="","",IF(B22="",A22,A22+B22/1440))</f>
        <v/>
      </c>
      <c r="B23" s="8" t="inlineStr">
        <is>
          <t>1:55</t>
        </is>
      </c>
      <c r="C23" s="9" t="inlineStr">
        <is>
          <t>アンコール（手拍子曲・5分）</t>
        </is>
      </c>
      <c r="D23" s="9" t="inlineStr">
        <is>
          <t>立奏（椅子は動かさない）</t>
        </is>
      </c>
      <c r="E23" s="9" t="inlineStr">
        <is>
          <t>カラー</t>
        </is>
      </c>
      <c r="F23" s="9" t="inlineStr">
        <is>
          <t>—</t>
        </is>
      </c>
      <c r="G23" s="9" t="inlineStr">
        <is>
          <t>—</t>
        </is>
      </c>
      <c r="H23" s="8" t="inlineStr">
        <is>
          <t>開</t>
        </is>
      </c>
    </row>
    <row r="24" ht="17" customHeight="1">
      <c r="A24" s="10">
        <f>IF(A23="","",IF(B23="",A23,A23+B23/1440))</f>
        <v/>
      </c>
      <c r="B24" s="8" t="inlineStr">
        <is>
          <t>2:00</t>
        </is>
      </c>
      <c r="C24" s="9" t="inlineStr">
        <is>
          <t>終演・指揮者退場</t>
        </is>
      </c>
      <c r="D24" s="9" t="inlineStr">
        <is>
          <t>奏者は着席のまま</t>
        </is>
      </c>
      <c r="E24" s="9" t="inlineStr">
        <is>
          <t>客電 30%→100%</t>
        </is>
      </c>
      <c r="F24" s="9" t="inlineStr">
        <is>
          <t>終演BGM IN</t>
        </is>
      </c>
      <c r="G24" s="9" t="inlineStr">
        <is>
          <t>影アナ⑤ お見送り案内</t>
        </is>
      </c>
      <c r="H24" s="8" t="inlineStr">
        <is>
          <t>閉</t>
        </is>
      </c>
    </row>
    <row r="25" ht="17" customHeight="1">
      <c r="A25" s="11">
        <f>IF(A24="","",IF(B24="",A24,A24+B24/1440))</f>
        <v/>
      </c>
      <c r="B25" s="12" t="inlineStr">
        <is>
          <t>2:05</t>
        </is>
      </c>
      <c r="C25" s="13" t="inlineStr">
        <is>
          <t>お見送り・規制退場</t>
        </is>
      </c>
      <c r="D25" s="13" t="inlineStr">
        <is>
          <t>奏者 下手より退場→ロビーへ</t>
        </is>
      </c>
      <c r="E25" s="13" t="inlineStr">
        <is>
          <t>客電 100%</t>
        </is>
      </c>
      <c r="F25" s="13" t="inlineStr">
        <is>
          <t>BGM</t>
        </is>
      </c>
      <c r="G25" s="13" t="inlineStr">
        <is>
          <t>影アナ⑥ 規制退場</t>
        </is>
      </c>
      <c r="H25" s="12" t="inlineStr">
        <is>
          <t>閉</t>
        </is>
      </c>
    </row>
    <row r="26" ht="17" customHeight="1">
      <c r="A26" s="11">
        <f>IF(A25="","",IF(B25="",A25,A25+B25/1440))</f>
        <v/>
      </c>
      <c r="B26" s="12" t="inlineStr">
        <is>
          <t>—</t>
        </is>
      </c>
      <c r="C26" s="13" t="inlineStr">
        <is>
          <t>バラシ開始</t>
        </is>
      </c>
      <c r="D26" s="13" t="inlineStr">
        <is>
          <t>ひな壇解体／楽器搬出</t>
        </is>
      </c>
      <c r="E26" s="13" t="inlineStr">
        <is>
          <t>作業灯</t>
        </is>
      </c>
      <c r="F26" s="13" t="inlineStr">
        <is>
          <t>電源 OFF</t>
        </is>
      </c>
      <c r="G26" s="13" t="inlineStr">
        <is>
          <t>—</t>
        </is>
      </c>
      <c r="H26" s="12" t="inlineStr">
        <is>
          <t>閉</t>
        </is>
      </c>
    </row>
    <row r="27" ht="17" customHeight="1">
      <c r="A27" s="11">
        <f>IF(A26="","",IF(B26="",A26,A26+B26/1440))</f>
        <v/>
      </c>
      <c r="B27" s="12" t="inlineStr">
        <is>
          <t>—</t>
        </is>
      </c>
      <c r="C27" s="13" t="inlineStr">
        <is>
          <t>撤収完了・ホール引き渡し</t>
        </is>
      </c>
      <c r="D27" s="13" t="inlineStr">
        <is>
          <t>客席・楽屋の原状復帰</t>
        </is>
      </c>
      <c r="E27" s="13" t="inlineStr">
        <is>
          <t>消灯</t>
        </is>
      </c>
      <c r="F27" s="13" t="inlineStr">
        <is>
          <t>—</t>
        </is>
      </c>
      <c r="G27" s="13" t="inlineStr">
        <is>
          <t>—</t>
        </is>
      </c>
      <c r="H27" s="12" t="inlineStr">
        <is>
          <t>閉</t>
        </is>
      </c>
    </row>
    <row r="29">
      <c r="A29" s="3" t="inlineStr">
        <is>
          <t>A列の時刻は自動計算です。1行目（A7）に開始時刻を入れ、あとはB列の「所要（分）」だけ埋めてください。途中で時刻を固定したい行は、数式を消して時刻を直接入力すれば、その先はまたそこから計算されます。</t>
        </is>
      </c>
    </row>
    <row r="30">
      <c r="A30" s="3" t="inlineStr">
        <is>
          <t>書き方と転換時間の計算：https://set-zu.jp/guide/teiki-ensoukai-shinkouhyou/　／　各部の配置図（ステージ図）を作る：https://set-zu.jp/app/</t>
        </is>
      </c>
    </row>
  </sheetData>
  <mergeCells count="9">
    <mergeCell ref="A1:D1"/>
    <mergeCell ref="A30:H30"/>
    <mergeCell ref="A29:H29"/>
    <mergeCell ref="E3:H3"/>
    <mergeCell ref="B3:C3"/>
    <mergeCell ref="A2:H2"/>
    <mergeCell ref="E4:H4"/>
    <mergeCell ref="E1:H1"/>
    <mergeCell ref="B4:C4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0" customWidth="1" min="4" max="4"/>
    <col width="14" customWidth="1" min="5" max="5"/>
  </cols>
  <sheetData>
    <row r="1">
      <c r="A1" s="1" t="inlineStr">
        <is>
          <t>転換（配置替え）の所要時間 見積りシート</t>
        </is>
      </c>
    </row>
    <row r="2">
      <c r="A2" s="3" t="inlineStr">
        <is>
          <t>「数量」を入れるだけ。合計に安全率1.5をかけて1分単位で切り上げた数字が、進行表に書く分数です。</t>
        </is>
      </c>
    </row>
    <row r="4">
      <c r="A4" s="6" t="inlineStr">
        <is>
          <t>動かすもの</t>
        </is>
      </c>
      <c r="B4" s="6" t="inlineStr">
        <is>
          <t>単位</t>
        </is>
      </c>
      <c r="C4" s="6" t="inlineStr">
        <is>
          <t>1つあたり</t>
        </is>
      </c>
      <c r="D4" s="6" t="inlineStr">
        <is>
          <t>数量</t>
        </is>
      </c>
      <c r="E4" s="6" t="inlineStr">
        <is>
          <t>小計（秒）</t>
        </is>
      </c>
    </row>
    <row r="5">
      <c r="A5" s="9" t="inlineStr">
        <is>
          <t>椅子の増減</t>
        </is>
      </c>
      <c r="B5" s="8" t="inlineStr">
        <is>
          <t>1脚</t>
        </is>
      </c>
      <c r="C5" s="8" t="inlineStr">
        <is>
          <t>6秒</t>
        </is>
      </c>
      <c r="D5" s="8" t="n"/>
      <c r="E5" s="8">
        <f>IF(D5="","",D5*6)</f>
        <v/>
      </c>
    </row>
    <row r="6">
      <c r="A6" s="9" t="inlineStr">
        <is>
          <t>譜面台の増減</t>
        </is>
      </c>
      <c r="B6" s="8" t="inlineStr">
        <is>
          <t>1台</t>
        </is>
      </c>
      <c r="C6" s="8" t="inlineStr">
        <is>
          <t>6秒</t>
        </is>
      </c>
      <c r="D6" s="8" t="n"/>
      <c r="E6" s="8">
        <f>IF(D6="","",D6*6)</f>
        <v/>
      </c>
    </row>
    <row r="7">
      <c r="A7" s="9" t="inlineStr">
        <is>
          <t>打楽器（小物・スタンド類）</t>
        </is>
      </c>
      <c r="B7" s="8" t="inlineStr">
        <is>
          <t>1台</t>
        </is>
      </c>
      <c r="C7" s="8" t="inlineStr">
        <is>
          <t>20秒</t>
        </is>
      </c>
      <c r="D7" s="8" t="n"/>
      <c r="E7" s="8">
        <f>IF(D7="","",D7*20)</f>
        <v/>
      </c>
    </row>
    <row r="8">
      <c r="A8" s="9" t="inlineStr">
        <is>
          <t>打楽器（大物：Timp.・Mar.・Dr.）</t>
        </is>
      </c>
      <c r="B8" s="8" t="inlineStr">
        <is>
          <t>1台</t>
        </is>
      </c>
      <c r="C8" s="8" t="inlineStr">
        <is>
          <t>60秒</t>
        </is>
      </c>
      <c r="D8" s="8" t="n"/>
      <c r="E8" s="8">
        <f>IF(D8="","",D8*60)</f>
        <v/>
      </c>
    </row>
    <row r="9">
      <c r="A9" s="9" t="inlineStr">
        <is>
          <t>マイク＋スタンドの設置</t>
        </is>
      </c>
      <c r="B9" s="8" t="inlineStr">
        <is>
          <t>1本</t>
        </is>
      </c>
      <c r="C9" s="8" t="inlineStr">
        <is>
          <t>25秒</t>
        </is>
      </c>
      <c r="D9" s="8" t="n"/>
      <c r="E9" s="8">
        <f>IF(D9="","",D9*25)</f>
        <v/>
      </c>
    </row>
    <row r="10">
      <c r="A10" s="9" t="inlineStr">
        <is>
          <t>指揮台の移動</t>
        </is>
      </c>
      <c r="B10" s="8" t="inlineStr">
        <is>
          <t>1台</t>
        </is>
      </c>
      <c r="C10" s="8" t="inlineStr">
        <is>
          <t>15秒</t>
        </is>
      </c>
      <c r="D10" s="8" t="n"/>
      <c r="E10" s="8">
        <f>IF(D10="","",D10*15)</f>
        <v/>
      </c>
    </row>
    <row r="11">
      <c r="A11" s="9" t="inlineStr">
        <is>
          <t>奏者の移動・着席</t>
        </is>
      </c>
      <c r="B11" s="8" t="inlineStr">
        <is>
          <t>1列</t>
        </is>
      </c>
      <c r="C11" s="8" t="inlineStr">
        <is>
          <t>20秒</t>
        </is>
      </c>
      <c r="D11" s="8" t="n"/>
      <c r="E11" s="8">
        <f>IF(D11="","",D11*20)</f>
        <v/>
      </c>
    </row>
    <row r="12">
      <c r="A12" s="9" t="inlineStr">
        <is>
          <t>ひな壇1段の増減</t>
        </is>
      </c>
      <c r="B12" s="8" t="inlineStr">
        <is>
          <t>1段</t>
        </is>
      </c>
      <c r="C12" s="8" t="inlineStr">
        <is>
          <t>5分</t>
        </is>
      </c>
      <c r="D12" s="8" t="n"/>
      <c r="E12" s="8">
        <f>IF(D12="","",D12*300)</f>
        <v/>
      </c>
    </row>
    <row r="13">
      <c r="A13" s="9" t="inlineStr">
        <is>
          <t>ピアノの出し入れ</t>
        </is>
      </c>
      <c r="B13" s="8" t="inlineStr">
        <is>
          <t>1台</t>
        </is>
      </c>
      <c r="C13" s="8" t="inlineStr">
        <is>
          <t>4分</t>
        </is>
      </c>
      <c r="D13" s="8" t="n"/>
      <c r="E13" s="8">
        <f>IF(D13="","",D13*240)</f>
        <v/>
      </c>
    </row>
    <row r="14">
      <c r="A14" s="17" t="inlineStr">
        <is>
          <t>小計の合計（秒）</t>
        </is>
      </c>
      <c r="B14" s="18" t="n"/>
      <c r="C14" s="18" t="n"/>
      <c r="D14" s="18" t="n"/>
      <c r="E14" s="15">
        <f>SUM(E5:E13)</f>
        <v/>
      </c>
    </row>
    <row r="15">
      <c r="A15" s="17" t="inlineStr">
        <is>
          <t>× 1.5（安全率）→ 進行表に書く分数（1分単位で切り上げ）</t>
        </is>
      </c>
      <c r="B15" s="18" t="n"/>
      <c r="C15" s="18" t="n"/>
      <c r="D15" s="18" t="n"/>
      <c r="E15" s="15">
        <f>IF(E14=0,"",ROUNDUP(E14*1.5/60,0)&amp;"分")</f>
        <v/>
      </c>
    </row>
    <row r="17">
      <c r="A17" s="3" t="inlineStr">
        <is>
          <t>転換をどこでやるか：MC裏（幕は開けたまま）＝60秒まで／暗転＝1〜3分／休憩・幕間（幕を閉める）＝3分以上。3分を超える転換は休憩に寄せるのが定期演奏会の基本です。</t>
        </is>
      </c>
    </row>
    <row r="18">
      <c r="A18" s="3" t="inlineStr">
        <is>
          <t>この秒数は目安です。当日リハでストップウォッチを当てて実測し、進行表を上書きしてください。書き方：https://set-zu.jp/guide/teiki-ensoukai-shinkouhyou/</t>
        </is>
      </c>
    </row>
  </sheetData>
  <mergeCells count="6">
    <mergeCell ref="A2:E2"/>
    <mergeCell ref="A15:D15"/>
    <mergeCell ref="A1:E1"/>
    <mergeCell ref="A17:E17"/>
    <mergeCell ref="A18:E18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2026-10-05T00:09:41Z</dcterms:created>
  <dcterms:modified xmlns:dcterms="http://purl.org/dc/terms/" xmlns:xsi="http://www.w3.org/2001/XMLSchema-instance" xsi:type="dcterms:W3CDTF">2026-10-05T00:09:41Z</dcterms:modified>
</cp:coreProperties>
</file>